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20" sheetId="1" r:id="rId1"/>
    <sheet name="2021-2022" sheetId="2" r:id="rId2"/>
  </sheets>
  <definedNames/>
  <calcPr fullCalcOnLoad="1"/>
</workbook>
</file>

<file path=xl/sharedStrings.xml><?xml version="1.0" encoding="utf-8"?>
<sst xmlns="http://schemas.openxmlformats.org/spreadsheetml/2006/main" count="135" uniqueCount="74">
  <si>
    <t>Код бюджетной классификации Российской Федерации</t>
  </si>
  <si>
    <t>Наименование налога (сбора)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</si>
  <si>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</si>
  <si>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</si>
  <si>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</si>
  <si>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</si>
  <si>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</si>
  <si>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</si>
  <si>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</si>
  <si>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</si>
  <si>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2 00 00000 00 0000 000</t>
  </si>
  <si>
    <t>БЕЗВОЗМЕЗДНЫЕ ПОСТУПЛЕНИЯ</t>
  </si>
  <si>
    <t xml:space="preserve">Дотации на выравнивание уровня бюджетной обеспеченности </t>
  </si>
  <si>
    <t>(тыс.руб)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</si>
  <si>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</si>
  <si>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</si>
  <si>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</si>
  <si>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ставке,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</si>
  <si>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</si>
  <si>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</si>
  <si>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</si>
  <si>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</si>
  <si>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</si>
  <si>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</si>
  <si>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</si>
  <si>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</si>
  <si>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1 05 03000 00 0000 110</t>
  </si>
  <si>
    <t>1 05 03010 01 0000 110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</si>
  <si>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</si>
  <si>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</si>
  <si>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1 06 01000 00 0000 110</t>
  </si>
  <si>
    <t>Налог на имущество физических лиц</t>
  </si>
  <si>
    <t>1 06 06000 00 0000 110</t>
  </si>
  <si>
    <t>Земельный налог</t>
  </si>
  <si>
    <t>Управляющий делами</t>
  </si>
  <si>
    <t>Приложение № 3</t>
  </si>
  <si>
    <t>Приложение № 4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</si>
  <si>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</si>
  <si>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</si>
  <si>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</si>
  <si>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</si>
  <si>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</si>
  <si>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</si>
  <si>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</si>
  <si>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</si>
  <si>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</si>
  <si>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</si>
  <si>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Дотации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</si>
  <si>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</si>
  <si>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Поступления доходов в бюджет сельского поселения  Илькинеевский сельсовет муниципального района Куюргазинский район Республики Башкортостан </t>
  </si>
  <si>
    <t>Дотации бюджетам сельских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</si>
  <si>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</si>
  <si>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</si>
  <si>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2 02 49999 10 7404 151</t>
  </si>
  <si>
    <t>Прочие межбюджетные трансферты, передаваемые бюджетам сельских поселений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</si>
  <si>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</si>
  <si>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</si>
  <si>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2 02 00000 00 0000 150</t>
  </si>
  <si>
    <t>2 02 10000 00 0000 150</t>
  </si>
  <si>
    <t>2 02 15001 00 0000 150</t>
  </si>
  <si>
    <t>2 02 15001 10 0000 150</t>
  </si>
  <si>
    <t>2 02 35118 00 0000 150</t>
  </si>
  <si>
    <t>2 02 35118 10 0000 150</t>
  </si>
  <si>
    <t>2 02 40000 00 0000 150</t>
  </si>
  <si>
    <t>2021 год</t>
  </si>
  <si>
    <t xml:space="preserve">2 02 15001 10 0000 150 </t>
  </si>
  <si>
    <t>2 02 40014 10 0000 150</t>
  </si>
  <si>
    <t>2 02 49999 10 7404 150</t>
  </si>
  <si>
    <t xml:space="preserve"> на плановый период 2021 и 2022 годов</t>
  </si>
  <si>
    <t>2022 год</t>
  </si>
  <si>
    <t>Поступления доходов бюджета сельского поселения  Илькинеевский сельсовет муниципального района Куюргазинский район Республики Башкортостан на 2020 год</t>
  </si>
  <si>
    <t>к  решению  Совета  сельского поселения  Илькинеевский сельсовет муниципального района Куюргазинский район Республики Башкортостан от 17 декабря 2019 года  № 28/6-33 «О  бюджете сельского поселения  Илькинеевский сельсовет муниципального района Куюргазинский район Республики Башкортостан на 2020 год и на плановый период 2021 и 2022 годов»</t>
  </si>
  <si>
    <t xml:space="preserve">                                                                                         З.Ф. Араптанова</t>
  </si>
  <si>
    <t>З.Ф. Араптанова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</si>
</sst>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</numFmts>
  <fonts count="42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vertical="justify" wrapText="1"/>
    </xf>
    <xf numFmtId="0" fontId="4" fillId="0" borderId="10" xfId="52" applyFont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NumberFormat="1" applyFont="1" applyBorder="1" applyAlignment="1">
      <alignment vertical="top" wrapText="1"/>
    </xf>
    <xf numFmtId="176" fontId="3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justify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176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justify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 vertical="justify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view="pageBreakPreview" zoomScale="70" zoomScaleSheetLayoutView="70" workbookViewId="0" topLeftCell="A1">
      <selection activeCell="B39" sqref="B39"/>
    </sheetView>
  </sheetViews>
  <sheetFormatPr defaultColWidth="9.140625" defaultRowHeight="12.75"/>
  <cols>
    <col min="1" max="1" width="30.8515625" style="29" customWidth="1"/>
    <col min="2" max="2" width="63.8515625" style="0" customWidth="1"/>
    <col min="3" max="3" width="15.00390625" style="0" customWidth="1"/>
  </cols>
  <sheetData>
    <row r="2" ht="15.75">
      <c r="B2" s="23" t="s">
        <v>35</v>
      </c>
    </row>
    <row r="3" spans="2:6" ht="117.75" customHeight="1">
      <c r="B3" s="55" t="s">
        <v>71</v>
      </c>
      <c r="C3" s="55"/>
      <c r="D3" s="5"/>
      <c r="E3" s="5"/>
      <c r="F3" s="5"/>
    </row>
    <row r="5" spans="1:3" ht="60" customHeight="1">
      <c r="A5" s="56" t="s">
        <v>70</v>
      </c>
      <c r="B5" s="56"/>
      <c r="C5" s="56"/>
    </row>
    <row r="6" spans="1:3" ht="18.75" customHeight="1">
      <c r="A6" s="59"/>
      <c r="B6" s="59"/>
      <c r="C6" s="59"/>
    </row>
    <row r="7" spans="2:3" ht="12.75">
      <c r="B7" s="58" t="s">
        <v>13</v>
      </c>
      <c r="C7" s="58"/>
    </row>
    <row r="8" spans="1:3" ht="12.75" customHeight="1">
      <c r="A8" s="57" t="s">
        <v>0</v>
      </c>
      <c r="B8" s="57" t="s">
        <v>1</v>
      </c>
      <c r="C8" s="57" t="s">
        <v>2</v>
      </c>
    </row>
    <row r="9" spans="1:3" ht="42" customHeight="1">
      <c r="A9" s="57"/>
      <c r="B9" s="57"/>
      <c r="C9" s="57"/>
    </row>
    <row r="10" spans="1:3" ht="18.75">
      <c r="A10" s="30">
        <v>1</v>
      </c>
      <c r="B10" s="2">
        <v>2</v>
      </c>
      <c r="C10" s="2">
        <v>3</v>
      </c>
    </row>
    <row r="11" spans="1:3" ht="24" customHeight="1">
      <c r="A11" s="33"/>
      <c r="B11" s="1" t="s">
        <v>3</v>
      </c>
      <c r="C11" s="14">
        <f>C12+C31</f>
        <v>3285.3</v>
      </c>
    </row>
    <row r="12" spans="1:3" ht="18.75">
      <c r="A12" s="34" t="s">
        <v>4</v>
      </c>
      <c r="B12" s="3" t="s">
        <v>5</v>
      </c>
      <c r="C12" s="14">
        <f>C13+C16+C19+C27</f>
        <v>380</v>
      </c>
    </row>
    <row r="13" spans="1:3" ht="18.75">
      <c r="A13" s="34" t="s">
        <v>6</v>
      </c>
      <c r="B13" s="1" t="s">
        <v>7</v>
      </c>
      <c r="C13" s="14">
        <f>C14</f>
        <v>39</v>
      </c>
    </row>
    <row r="14" spans="1:3" ht="18.75">
      <c r="A14" s="35" t="s">
        <v>8</v>
      </c>
      <c r="B14" s="4" t="s">
        <v>9</v>
      </c>
      <c r="C14" s="15">
        <f>C15</f>
        <v>39</v>
      </c>
    </row>
    <row r="15" spans="1:3" ht="116.25" customHeight="1">
      <c r="A15" s="36" t="s">
        <v>29</v>
      </c>
      <c r="B15" s="13" t="s">
        <v>28</v>
      </c>
      <c r="C15" s="15">
        <v>39</v>
      </c>
    </row>
    <row r="16" spans="1:3" ht="24.75" customHeight="1">
      <c r="A16" s="37" t="s">
        <v>19</v>
      </c>
      <c r="B16" s="1" t="s">
        <v>20</v>
      </c>
      <c r="C16" s="14">
        <f>C17</f>
        <v>22</v>
      </c>
    </row>
    <row r="17" spans="1:3" ht="25.5" customHeight="1">
      <c r="A17" s="22" t="s">
        <v>26</v>
      </c>
      <c r="B17" s="7" t="s">
        <v>21</v>
      </c>
      <c r="C17" s="15">
        <f>C18</f>
        <v>22</v>
      </c>
    </row>
    <row r="18" spans="1:3" ht="20.25" customHeight="1">
      <c r="A18" s="38" t="s">
        <v>27</v>
      </c>
      <c r="B18" s="4" t="s">
        <v>21</v>
      </c>
      <c r="C18" s="15">
        <v>22</v>
      </c>
    </row>
    <row r="19" spans="1:3" ht="24" customHeight="1">
      <c r="A19" s="27" t="s">
        <v>14</v>
      </c>
      <c r="B19" s="1" t="s">
        <v>15</v>
      </c>
      <c r="C19" s="14">
        <f>C20+C22</f>
        <v>315</v>
      </c>
    </row>
    <row r="20" spans="1:4" ht="24" customHeight="1">
      <c r="A20" s="28" t="s">
        <v>30</v>
      </c>
      <c r="B20" s="4" t="s">
        <v>31</v>
      </c>
      <c r="C20" s="15">
        <f>C21</f>
        <v>25</v>
      </c>
      <c r="D20" s="20"/>
    </row>
    <row r="21" spans="1:3" ht="60" customHeight="1">
      <c r="A21" s="38" t="s">
        <v>16</v>
      </c>
      <c r="B21" s="4" t="s">
        <v>17</v>
      </c>
      <c r="C21" s="15">
        <v>25</v>
      </c>
    </row>
    <row r="22" spans="1:3" ht="18.75">
      <c r="A22" s="38" t="s">
        <v>32</v>
      </c>
      <c r="B22" s="4" t="s">
        <v>33</v>
      </c>
      <c r="C22" s="15">
        <f>C25+C23</f>
        <v>290</v>
      </c>
    </row>
    <row r="23" spans="1:3" ht="18.75">
      <c r="A23" s="38" t="s">
        <v>37</v>
      </c>
      <c r="B23" s="4" t="s">
        <v>38</v>
      </c>
      <c r="C23" s="15">
        <f>C24</f>
        <v>100</v>
      </c>
    </row>
    <row r="24" spans="1:3" ht="56.25" customHeight="1">
      <c r="A24" s="38" t="s">
        <v>39</v>
      </c>
      <c r="B24" s="4" t="s">
        <v>40</v>
      </c>
      <c r="C24" s="15">
        <v>100</v>
      </c>
    </row>
    <row r="25" spans="1:3" ht="26.25" customHeight="1">
      <c r="A25" s="38" t="s">
        <v>41</v>
      </c>
      <c r="B25" s="4" t="s">
        <v>42</v>
      </c>
      <c r="C25" s="15">
        <f>C26</f>
        <v>190</v>
      </c>
    </row>
    <row r="26" spans="1:3" ht="58.5" customHeight="1">
      <c r="A26" s="38" t="s">
        <v>43</v>
      </c>
      <c r="B26" s="4" t="s">
        <v>44</v>
      </c>
      <c r="C26" s="15">
        <v>190</v>
      </c>
    </row>
    <row r="27" spans="1:3" ht="18.75" customHeight="1">
      <c r="A27" s="60" t="s">
        <v>22</v>
      </c>
      <c r="B27" s="62" t="s">
        <v>23</v>
      </c>
      <c r="C27" s="51">
        <f>C30</f>
        <v>4</v>
      </c>
    </row>
    <row r="28" spans="1:3" ht="9" customHeight="1">
      <c r="A28" s="61"/>
      <c r="B28" s="63"/>
      <c r="C28" s="52"/>
    </row>
    <row r="29" spans="1:3" ht="84.75" customHeight="1">
      <c r="A29" s="38" t="s">
        <v>45</v>
      </c>
      <c r="B29" s="4" t="s">
        <v>46</v>
      </c>
      <c r="C29" s="25">
        <f>C30</f>
        <v>4</v>
      </c>
    </row>
    <row r="30" spans="1:3" ht="117.75" customHeight="1">
      <c r="A30" s="39" t="s">
        <v>25</v>
      </c>
      <c r="B30" s="6" t="s">
        <v>24</v>
      </c>
      <c r="C30" s="25">
        <v>4</v>
      </c>
    </row>
    <row r="31" spans="1:3" ht="18.75">
      <c r="A31" s="40" t="s">
        <v>10</v>
      </c>
      <c r="B31" s="11" t="s">
        <v>11</v>
      </c>
      <c r="C31" s="17">
        <f>C33+C36+C38</f>
        <v>2905.3</v>
      </c>
    </row>
    <row r="32" spans="1:3" ht="56.25">
      <c r="A32" s="21" t="s">
        <v>57</v>
      </c>
      <c r="B32" s="7" t="s">
        <v>18</v>
      </c>
      <c r="C32" s="17">
        <f>C33+C36+C38</f>
        <v>2905.3</v>
      </c>
    </row>
    <row r="33" spans="1:3" ht="41.25" customHeight="1">
      <c r="A33" s="42" t="s">
        <v>58</v>
      </c>
      <c r="B33" s="11" t="s">
        <v>47</v>
      </c>
      <c r="C33" s="17">
        <f>C34</f>
        <v>1863.3</v>
      </c>
    </row>
    <row r="34" spans="1:3" ht="37.5" customHeight="1">
      <c r="A34" s="21" t="s">
        <v>59</v>
      </c>
      <c r="B34" s="7" t="s">
        <v>12</v>
      </c>
      <c r="C34" s="26">
        <f>C35</f>
        <v>1863.3</v>
      </c>
    </row>
    <row r="35" spans="1:3" s="47" customFormat="1" ht="48" customHeight="1">
      <c r="A35" s="21" t="s">
        <v>60</v>
      </c>
      <c r="B35" s="12" t="s">
        <v>50</v>
      </c>
      <c r="C35" s="26">
        <v>1863.3</v>
      </c>
    </row>
    <row r="36" spans="1:3" ht="57.75" customHeight="1">
      <c r="A36" s="42" t="s">
        <v>61</v>
      </c>
      <c r="B36" s="45" t="s">
        <v>51</v>
      </c>
      <c r="C36" s="46">
        <f>C37</f>
        <v>92</v>
      </c>
    </row>
    <row r="37" spans="1:3" s="47" customFormat="1" ht="57.75" customHeight="1">
      <c r="A37" s="21" t="s">
        <v>62</v>
      </c>
      <c r="B37" s="12" t="s">
        <v>48</v>
      </c>
      <c r="C37" s="19">
        <v>92</v>
      </c>
    </row>
    <row r="38" spans="1:3" s="47" customFormat="1" ht="57.75" customHeight="1">
      <c r="A38" s="42" t="s">
        <v>63</v>
      </c>
      <c r="B38" s="45" t="s">
        <v>52</v>
      </c>
      <c r="C38" s="46">
        <f>C39+C40</f>
        <v>950</v>
      </c>
    </row>
    <row r="39" spans="1:3" ht="112.5">
      <c r="A39" s="21" t="s">
        <v>55</v>
      </c>
      <c r="B39" s="12" t="s">
        <v>56</v>
      </c>
      <c r="C39" s="19">
        <v>250</v>
      </c>
    </row>
    <row r="40" spans="1:3" ht="131.25">
      <c r="A40" s="21" t="s">
        <v>53</v>
      </c>
      <c r="B40" s="24" t="s">
        <v>54</v>
      </c>
      <c r="C40" s="16">
        <v>700</v>
      </c>
    </row>
    <row r="41" spans="1:3" ht="18.75">
      <c r="A41" s="48"/>
      <c r="B41" s="53"/>
      <c r="C41" s="53"/>
    </row>
    <row r="42" spans="1:3" ht="18.75">
      <c r="A42" s="41" t="s">
        <v>34</v>
      </c>
      <c r="B42" s="54" t="s">
        <v>72</v>
      </c>
      <c r="C42" s="54"/>
    </row>
    <row r="44" ht="18.75">
      <c r="A44" s="41"/>
    </row>
  </sheetData>
  <sheetProtection/>
  <mergeCells count="12">
    <mergeCell ref="A27:A28"/>
    <mergeCell ref="B27:B28"/>
    <mergeCell ref="C27:C28"/>
    <mergeCell ref="B41:C41"/>
    <mergeCell ref="B42:C42"/>
    <mergeCell ref="B3:C3"/>
    <mergeCell ref="A5:C5"/>
    <mergeCell ref="A8:A9"/>
    <mergeCell ref="B7:C7"/>
    <mergeCell ref="B8:B9"/>
    <mergeCell ref="C8:C9"/>
    <mergeCell ref="A6:C6"/>
  </mergeCells>
  <printOptions/>
  <pageMargins left="0.96" right="0.6692913385826772" top="0.31496062992125984" bottom="0.31496062992125984" header="0.5118110236220472" footer="0.15748031496062992"/>
  <pageSetup horizontalDpi="600" verticalDpi="600" orientation="portrait" paperSize="9" scale="78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="70" zoomScaleNormal="70" zoomScalePageLayoutView="0" workbookViewId="0" topLeftCell="A1">
      <selection activeCell="B49" sqref="B49"/>
    </sheetView>
  </sheetViews>
  <sheetFormatPr defaultColWidth="9.140625" defaultRowHeight="12.75"/>
  <cols>
    <col min="1" max="1" width="30.8515625" style="29" customWidth="1"/>
    <col min="2" max="2" width="52.421875" style="0" customWidth="1"/>
    <col min="3" max="3" width="15.00390625" style="29" customWidth="1"/>
    <col min="4" max="4" width="13.140625" style="31" customWidth="1"/>
  </cols>
  <sheetData>
    <row r="2" ht="18.75">
      <c r="B2" s="23" t="s">
        <v>36</v>
      </c>
    </row>
    <row r="3" spans="2:6" ht="120" customHeight="1">
      <c r="B3" s="55" t="s">
        <v>71</v>
      </c>
      <c r="C3" s="55"/>
      <c r="D3" s="32"/>
      <c r="E3" s="5"/>
      <c r="F3" s="5"/>
    </row>
    <row r="5" spans="1:3" ht="46.5" customHeight="1">
      <c r="A5" s="56" t="s">
        <v>49</v>
      </c>
      <c r="B5" s="56"/>
      <c r="C5" s="56"/>
    </row>
    <row r="6" spans="1:3" ht="18.75">
      <c r="A6" s="56" t="s">
        <v>68</v>
      </c>
      <c r="B6" s="56"/>
      <c r="C6" s="56"/>
    </row>
    <row r="7" spans="4:5" ht="12.75">
      <c r="D7" s="43" t="s">
        <v>13</v>
      </c>
      <c r="E7" s="10"/>
    </row>
    <row r="8" spans="1:4" ht="12.75" customHeight="1">
      <c r="A8" s="69" t="s">
        <v>0</v>
      </c>
      <c r="B8" s="69" t="s">
        <v>1</v>
      </c>
      <c r="C8" s="65" t="s">
        <v>2</v>
      </c>
      <c r="D8" s="66"/>
    </row>
    <row r="9" spans="1:4" ht="12.75" customHeight="1">
      <c r="A9" s="70"/>
      <c r="B9" s="70"/>
      <c r="C9" s="67"/>
      <c r="D9" s="68"/>
    </row>
    <row r="10" spans="1:4" ht="37.5" customHeight="1">
      <c r="A10" s="71"/>
      <c r="B10" s="71"/>
      <c r="C10" s="8" t="s">
        <v>64</v>
      </c>
      <c r="D10" s="9" t="s">
        <v>69</v>
      </c>
    </row>
    <row r="11" spans="1:4" ht="18.75">
      <c r="A11" s="30">
        <v>1</v>
      </c>
      <c r="B11" s="2">
        <v>2</v>
      </c>
      <c r="C11" s="30">
        <v>3</v>
      </c>
      <c r="D11" s="44">
        <v>4</v>
      </c>
    </row>
    <row r="12" spans="1:4" ht="18.75">
      <c r="A12" s="33"/>
      <c r="B12" s="1" t="s">
        <v>3</v>
      </c>
      <c r="C12" s="14">
        <f>C13+C31</f>
        <v>3090.4</v>
      </c>
      <c r="D12" s="14">
        <f>D13+D31</f>
        <v>3125</v>
      </c>
    </row>
    <row r="13" spans="1:4" ht="18.75">
      <c r="A13" s="34" t="s">
        <v>4</v>
      </c>
      <c r="B13" s="3" t="s">
        <v>5</v>
      </c>
      <c r="C13" s="14">
        <f>C14+C17+C20+C28</f>
        <v>379</v>
      </c>
      <c r="D13" s="14">
        <f>D14+D17+D20+D28</f>
        <v>391</v>
      </c>
    </row>
    <row r="14" spans="1:4" ht="18.75">
      <c r="A14" s="34" t="s">
        <v>6</v>
      </c>
      <c r="B14" s="1" t="s">
        <v>7</v>
      </c>
      <c r="C14" s="14">
        <f>C15</f>
        <v>42</v>
      </c>
      <c r="D14" s="14">
        <f>D15</f>
        <v>45</v>
      </c>
    </row>
    <row r="15" spans="1:4" ht="18.75">
      <c r="A15" s="35" t="s">
        <v>8</v>
      </c>
      <c r="B15" s="4" t="s">
        <v>9</v>
      </c>
      <c r="C15" s="15">
        <f>C16</f>
        <v>42</v>
      </c>
      <c r="D15" s="15">
        <f>D16</f>
        <v>45</v>
      </c>
    </row>
    <row r="16" spans="1:4" ht="140.25" customHeight="1">
      <c r="A16" s="36" t="s">
        <v>29</v>
      </c>
      <c r="B16" s="13" t="s">
        <v>28</v>
      </c>
      <c r="C16" s="15">
        <v>42</v>
      </c>
      <c r="D16" s="16">
        <v>45</v>
      </c>
    </row>
    <row r="17" spans="1:4" ht="18.75">
      <c r="A17" s="37" t="s">
        <v>19</v>
      </c>
      <c r="B17" s="1" t="s">
        <v>20</v>
      </c>
      <c r="C17" s="14">
        <f>C18</f>
        <v>22</v>
      </c>
      <c r="D17" s="14">
        <f>D18</f>
        <v>23</v>
      </c>
    </row>
    <row r="18" spans="1:4" ht="18.75">
      <c r="A18" s="22" t="s">
        <v>26</v>
      </c>
      <c r="B18" s="7" t="s">
        <v>21</v>
      </c>
      <c r="C18" s="15">
        <f>C19</f>
        <v>22</v>
      </c>
      <c r="D18" s="15">
        <f>D19</f>
        <v>23</v>
      </c>
    </row>
    <row r="19" spans="1:4" ht="18.75">
      <c r="A19" s="38" t="s">
        <v>27</v>
      </c>
      <c r="B19" s="4" t="s">
        <v>21</v>
      </c>
      <c r="C19" s="15">
        <v>22</v>
      </c>
      <c r="D19" s="16">
        <v>23</v>
      </c>
    </row>
    <row r="20" spans="1:4" ht="18.75">
      <c r="A20" s="27" t="s">
        <v>14</v>
      </c>
      <c r="B20" s="1" t="s">
        <v>15</v>
      </c>
      <c r="C20" s="14">
        <f>C21+C23</f>
        <v>311</v>
      </c>
      <c r="D20" s="14">
        <f>D21+D23</f>
        <v>319</v>
      </c>
    </row>
    <row r="21" spans="1:4" ht="18.75">
      <c r="A21" s="28" t="s">
        <v>30</v>
      </c>
      <c r="B21" s="4" t="s">
        <v>31</v>
      </c>
      <c r="C21" s="15">
        <f>C22</f>
        <v>26</v>
      </c>
      <c r="D21" s="15">
        <f>D22</f>
        <v>27</v>
      </c>
    </row>
    <row r="22" spans="1:4" ht="75">
      <c r="A22" s="38" t="s">
        <v>16</v>
      </c>
      <c r="B22" s="4" t="s">
        <v>17</v>
      </c>
      <c r="C22" s="15">
        <v>26</v>
      </c>
      <c r="D22" s="16">
        <v>27</v>
      </c>
    </row>
    <row r="23" spans="1:4" ht="18.75">
      <c r="A23" s="38" t="s">
        <v>32</v>
      </c>
      <c r="B23" s="4" t="s">
        <v>33</v>
      </c>
      <c r="C23" s="15">
        <f>C24+C26</f>
        <v>285</v>
      </c>
      <c r="D23" s="15">
        <f>D24+D26</f>
        <v>292</v>
      </c>
    </row>
    <row r="24" spans="1:4" ht="18.75">
      <c r="A24" s="38" t="s">
        <v>37</v>
      </c>
      <c r="B24" s="4" t="s">
        <v>38</v>
      </c>
      <c r="C24" s="15">
        <f>C25</f>
        <v>90</v>
      </c>
      <c r="D24" s="15">
        <f>D25</f>
        <v>93</v>
      </c>
    </row>
    <row r="25" spans="1:4" ht="61.5" customHeight="1">
      <c r="A25" s="38" t="s">
        <v>39</v>
      </c>
      <c r="B25" s="4" t="s">
        <v>40</v>
      </c>
      <c r="C25" s="15">
        <v>90</v>
      </c>
      <c r="D25" s="16">
        <v>93</v>
      </c>
    </row>
    <row r="26" spans="1:4" ht="18.75">
      <c r="A26" s="38" t="s">
        <v>41</v>
      </c>
      <c r="B26" s="4" t="s">
        <v>42</v>
      </c>
      <c r="C26" s="15">
        <f>C27</f>
        <v>195</v>
      </c>
      <c r="D26" s="15">
        <f>D27</f>
        <v>199</v>
      </c>
    </row>
    <row r="27" spans="1:4" ht="61.5" customHeight="1">
      <c r="A27" s="38" t="s">
        <v>43</v>
      </c>
      <c r="B27" s="4" t="s">
        <v>44</v>
      </c>
      <c r="C27" s="15">
        <v>195</v>
      </c>
      <c r="D27" s="16">
        <v>199</v>
      </c>
    </row>
    <row r="28" spans="1:4" ht="18.75">
      <c r="A28" s="37" t="s">
        <v>22</v>
      </c>
      <c r="B28" s="1" t="s">
        <v>23</v>
      </c>
      <c r="C28" s="14">
        <f>C30</f>
        <v>4</v>
      </c>
      <c r="D28" s="14">
        <f>D29</f>
        <v>4</v>
      </c>
    </row>
    <row r="29" spans="1:4" ht="83.25" customHeight="1">
      <c r="A29" s="38" t="s">
        <v>45</v>
      </c>
      <c r="B29" s="4" t="s">
        <v>46</v>
      </c>
      <c r="C29" s="15">
        <f>C30</f>
        <v>4</v>
      </c>
      <c r="D29" s="15">
        <f>D30</f>
        <v>4</v>
      </c>
    </row>
    <row r="30" spans="1:4" ht="148.5" customHeight="1">
      <c r="A30" s="38" t="s">
        <v>25</v>
      </c>
      <c r="B30" s="6" t="s">
        <v>24</v>
      </c>
      <c r="C30" s="15">
        <v>4</v>
      </c>
      <c r="D30" s="16">
        <v>4</v>
      </c>
    </row>
    <row r="31" spans="1:4" ht="24" customHeight="1">
      <c r="A31" s="40" t="s">
        <v>10</v>
      </c>
      <c r="B31" s="11" t="s">
        <v>11</v>
      </c>
      <c r="C31" s="17">
        <f>C33+C36+C38</f>
        <v>2711.4</v>
      </c>
      <c r="D31" s="17">
        <f>D33+D36+D38</f>
        <v>2734</v>
      </c>
    </row>
    <row r="32" spans="1:4" ht="56.25">
      <c r="A32" s="21" t="s">
        <v>57</v>
      </c>
      <c r="B32" s="7" t="s">
        <v>18</v>
      </c>
      <c r="C32" s="18">
        <f>C33+C36+C38</f>
        <v>2711.4</v>
      </c>
      <c r="D32" s="18">
        <f>D33+D36+D38</f>
        <v>2734</v>
      </c>
    </row>
    <row r="33" spans="1:4" s="47" customFormat="1" ht="37.5">
      <c r="A33" s="42" t="s">
        <v>58</v>
      </c>
      <c r="B33" s="11" t="s">
        <v>47</v>
      </c>
      <c r="C33" s="17">
        <f>C34</f>
        <v>1918.9</v>
      </c>
      <c r="D33" s="17">
        <f>D34</f>
        <v>1938.5</v>
      </c>
    </row>
    <row r="34" spans="1:4" ht="37.5">
      <c r="A34" s="21" t="s">
        <v>59</v>
      </c>
      <c r="B34" s="7" t="s">
        <v>12</v>
      </c>
      <c r="C34" s="26">
        <f>C35</f>
        <v>1918.9</v>
      </c>
      <c r="D34" s="26">
        <f>D35</f>
        <v>1938.5</v>
      </c>
    </row>
    <row r="35" spans="1:4" ht="37.5">
      <c r="A35" s="21" t="s">
        <v>65</v>
      </c>
      <c r="B35" s="12" t="s">
        <v>50</v>
      </c>
      <c r="C35" s="26">
        <v>1918.9</v>
      </c>
      <c r="D35" s="44">
        <v>1938.5</v>
      </c>
    </row>
    <row r="36" spans="1:4" s="47" customFormat="1" ht="69.75" customHeight="1">
      <c r="A36" s="42" t="s">
        <v>61</v>
      </c>
      <c r="B36" s="45" t="s">
        <v>51</v>
      </c>
      <c r="C36" s="46">
        <f>C37</f>
        <v>92.5</v>
      </c>
      <c r="D36" s="46">
        <f>D37</f>
        <v>95.5</v>
      </c>
    </row>
    <row r="37" spans="1:4" ht="84" customHeight="1">
      <c r="A37" s="21" t="s">
        <v>62</v>
      </c>
      <c r="B37" s="12" t="s">
        <v>48</v>
      </c>
      <c r="C37" s="19">
        <v>92.5</v>
      </c>
      <c r="D37" s="44">
        <v>95.5</v>
      </c>
    </row>
    <row r="38" spans="1:4" s="47" customFormat="1" ht="94.5" customHeight="1">
      <c r="A38" s="42" t="s">
        <v>63</v>
      </c>
      <c r="B38" s="50" t="s">
        <v>52</v>
      </c>
      <c r="C38" s="46">
        <f>C39+C40</f>
        <v>700</v>
      </c>
      <c r="D38" s="46">
        <f>D39+D40</f>
        <v>700</v>
      </c>
    </row>
    <row r="39" spans="1:4" ht="131.25">
      <c r="A39" s="21" t="s">
        <v>66</v>
      </c>
      <c r="B39" s="49" t="s">
        <v>56</v>
      </c>
      <c r="C39" s="19">
        <v>200</v>
      </c>
      <c r="D39" s="19">
        <v>200</v>
      </c>
    </row>
    <row r="40" spans="1:4" s="47" customFormat="1" ht="168.75">
      <c r="A40" s="21" t="s">
        <v>67</v>
      </c>
      <c r="B40" s="24" t="s">
        <v>54</v>
      </c>
      <c r="C40" s="16">
        <v>500</v>
      </c>
      <c r="D40" s="16">
        <v>500</v>
      </c>
    </row>
    <row r="42" spans="1:4" ht="18.75">
      <c r="A42" s="41" t="s">
        <v>34</v>
      </c>
      <c r="C42" s="64" t="s">
        <v>73</v>
      </c>
      <c r="D42" s="64"/>
    </row>
  </sheetData>
  <sheetProtection/>
  <mergeCells count="7">
    <mergeCell ref="C42:D42"/>
    <mergeCell ref="B3:C3"/>
    <mergeCell ref="A5:C5"/>
    <mergeCell ref="A6:C6"/>
    <mergeCell ref="C8:D9"/>
    <mergeCell ref="A8:A10"/>
    <mergeCell ref="B8:B10"/>
  </mergeCells>
  <printOptions/>
  <pageMargins left="0.75" right="0.75" top="0.32" bottom="0.31" header="0.5" footer="0.16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2019-12-18T05:33:32Z</cp:lastPrinted>
  <dcterms:created xsi:type="dcterms:W3CDTF">1996-10-08T23:32:33Z</dcterms:created>
  <dcterms:modified xsi:type="dcterms:W3CDTF">2019-12-18T05:33:37Z</dcterms:modified>
  <cp:category/>
  <cp:version/>
  <cp:contentType/>
  <cp:contentStatus/>
</cp:coreProperties>
</file>